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Оля Школа\САЙТ ГШ\ПИТАНИЕ\Ежедневное МЕНЮ\2023-2024 уч год\Attachments_grabcevososh@yandex.ru_2023-10-16_17-44-08\"/>
    </mc:Choice>
  </mc:AlternateContent>
  <xr:revisionPtr revIDLastSave="0" documentId="13_ncr:1_{314E142E-EB5C-4FC6-8DBC-956A2D8056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L195" i="1" l="1"/>
  <c r="L176" i="1"/>
  <c r="L157" i="1"/>
  <c r="L138" i="1"/>
  <c r="L119" i="1"/>
  <c r="L100" i="1"/>
  <c r="L81" i="1"/>
  <c r="L62" i="1"/>
  <c r="L43" i="1"/>
  <c r="I157" i="1"/>
  <c r="I119" i="1"/>
  <c r="I100" i="1"/>
  <c r="H196" i="1"/>
  <c r="G196" i="1"/>
  <c r="L24" i="1"/>
  <c r="J195" i="1"/>
  <c r="F195" i="1"/>
  <c r="J176" i="1"/>
  <c r="F176" i="1"/>
  <c r="J157" i="1"/>
  <c r="F157" i="1"/>
  <c r="J138" i="1"/>
  <c r="F138" i="1"/>
  <c r="J119" i="1"/>
  <c r="F119" i="1"/>
  <c r="J100" i="1"/>
  <c r="F100" i="1"/>
  <c r="J81" i="1"/>
  <c r="F81" i="1"/>
  <c r="J62" i="1"/>
  <c r="F62" i="1"/>
  <c r="J43" i="1"/>
  <c r="I43" i="1"/>
  <c r="F43" i="1"/>
  <c r="I24" i="1"/>
  <c r="F24" i="1"/>
  <c r="L196" i="1" l="1"/>
  <c r="J196" i="1"/>
  <c r="I196" i="1"/>
  <c r="F196" i="1"/>
</calcChain>
</file>

<file path=xl/sharedStrings.xml><?xml version="1.0" encoding="utf-8"?>
<sst xmlns="http://schemas.openxmlformats.org/spreadsheetml/2006/main" count="296" uniqueCount="105">
  <si>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</si>
  <si>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</si>
  <si>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</si>
  <si>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</si>
  <si>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</si>
  <si>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</si>
  <si>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</si>
  <si>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</si>
  <si>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</si>
  <si>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</si>
  <si>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</si>
  <si>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</si>
  <si>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</si>
  <si>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</si>
  <si>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</si>
  <si>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</si>
  <si>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</si>
  <si>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</si>
  <si>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</si>
  <si>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</si>
  <si>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</si>
  <si>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</si>
  <si>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</si>
  <si>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</si>
  <si>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</si>
  <si>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</si>
  <si>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</si>
  <si>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</si>
  <si>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</si>
  <si>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</si>
  <si>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</si>
  <si>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</si>
  <si>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</si>
  <si>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</si>
  <si>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</si>
  <si>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</si>
  <si>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</si>
  <si>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</si>
  <si>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</si>
  <si>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</si>
  <si>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Толкачев А.В</t>
  </si>
  <si>
    <t>Суп гороховый</t>
  </si>
  <si>
    <t>Солянка с мясом</t>
  </si>
  <si>
    <t>Хлеб пшеничный</t>
  </si>
  <si>
    <t>Хлеб ржаной (ржано-пшеничный)</t>
  </si>
  <si>
    <t>Компот из шиповника</t>
  </si>
  <si>
    <t>Борщ со сметаной</t>
  </si>
  <si>
    <t>Рыба припущенная</t>
  </si>
  <si>
    <t xml:space="preserve">Картофель отварной (запеченный) </t>
  </si>
  <si>
    <t>Кисель</t>
  </si>
  <si>
    <t>Макаронные изделия отварные</t>
  </si>
  <si>
    <t>Бефстроганов</t>
  </si>
  <si>
    <t>Суп рисовый с картофелем</t>
  </si>
  <si>
    <t>Компот из свежих фруктов</t>
  </si>
  <si>
    <t>Щи из свежей капусты</t>
  </si>
  <si>
    <t>Плов из птицы</t>
  </si>
  <si>
    <t>Компот из сухофруктов</t>
  </si>
  <si>
    <t>Суп с макаронными изделиями</t>
  </si>
  <si>
    <t>Печень по-строгановски</t>
  </si>
  <si>
    <t>Картофельное пюре</t>
  </si>
  <si>
    <t>Сок натуральный</t>
  </si>
  <si>
    <t>Суп картофельный с рисовой крупой</t>
  </si>
  <si>
    <t>Котлеты куриные</t>
  </si>
  <si>
    <t>Макаронные изделия с маслом сливочным</t>
  </si>
  <si>
    <t>Рассольник Ленинградский</t>
  </si>
  <si>
    <t>Рыбные биточки</t>
  </si>
  <si>
    <t>Компот из изюма</t>
  </si>
  <si>
    <t>Суп из овощей</t>
  </si>
  <si>
    <t>Мясо птицы тушеное</t>
  </si>
  <si>
    <t>Рис отварной с маслом сливочным</t>
  </si>
  <si>
    <t>Борщ с картофелем и сметаной</t>
  </si>
  <si>
    <t>Жаркое по домашнему</t>
  </si>
  <si>
    <t>Компот из цитрусовых</t>
  </si>
  <si>
    <t>Суп картофельный с рыбными консервами</t>
  </si>
  <si>
    <t>Каша гречневая</t>
  </si>
  <si>
    <t>Напиток Каркаде</t>
  </si>
  <si>
    <t xml:space="preserve">Куриное филе отварное с соусом
сметанным </t>
  </si>
  <si>
    <t>Каша гречневая молочная с маслом сливочным</t>
  </si>
  <si>
    <t>Йогурт в индивидуальной упаковке</t>
  </si>
  <si>
    <t>Чай с сахаром</t>
  </si>
  <si>
    <t>Омлет натуральный</t>
  </si>
  <si>
    <t>Кофейный напиток</t>
  </si>
  <si>
    <t>Овощи по сезону</t>
  </si>
  <si>
    <t>Масло сливочное</t>
  </si>
  <si>
    <t>Биточки куриные/картофельное пюре</t>
  </si>
  <si>
    <t>Чай с сахаром и лимоном</t>
  </si>
  <si>
    <t>Запеканка творожная с соусом сметанным</t>
  </si>
  <si>
    <t>Макароны запеченые с сыром</t>
  </si>
  <si>
    <t>Какаос молоком</t>
  </si>
  <si>
    <t>Сырники с соусом молочным</t>
  </si>
  <si>
    <t>Какао с молоком</t>
  </si>
  <si>
    <t>Каша рисовая молочная с маслом</t>
  </si>
  <si>
    <t xml:space="preserve">Сыр </t>
  </si>
  <si>
    <t>Биточки куриные/макароны отварные</t>
  </si>
  <si>
    <t>Оладьи со сгущенным молоком</t>
  </si>
  <si>
    <t>Молоко</t>
  </si>
  <si>
    <t>МОУ "Грабцевская СОШ"</t>
  </si>
  <si>
    <t>372/377</t>
  </si>
  <si>
    <t>Тефтели куриные с соусом/каша гречневая</t>
  </si>
  <si>
    <t>374/202</t>
  </si>
  <si>
    <t>372/256</t>
  </si>
  <si>
    <t xml:space="preserve">Час с сахаром </t>
  </si>
  <si>
    <t>Кондитерское изделие в упаковке</t>
  </si>
  <si>
    <t>Фрукт</t>
  </si>
  <si>
    <t>Сок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</si>
</sst>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G204" sqref="G20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96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51">
        <v>250</v>
      </c>
      <c r="G6" s="40">
        <v>6.21</v>
      </c>
      <c r="H6" s="40">
        <v>66</v>
      </c>
      <c r="I6" s="40">
        <v>31.24</v>
      </c>
      <c r="J6" s="40">
        <v>294.39999999999998</v>
      </c>
      <c r="K6" s="41">
        <v>213</v>
      </c>
      <c r="L6" s="40">
        <v>19</v>
      </c>
    </row>
    <row r="7" spans="1:12" ht="14.4" x14ac:dyDescent="0.3">
      <c r="A7" s="23"/>
      <c r="B7" s="15"/>
      <c r="C7" s="11"/>
      <c r="D7" s="6"/>
      <c r="E7" s="42" t="s">
        <v>78</v>
      </c>
      <c r="F7" s="51">
        <v>125</v>
      </c>
      <c r="G7" s="43">
        <v>5.8</v>
      </c>
      <c r="H7" s="43">
        <v>5</v>
      </c>
      <c r="I7" s="43">
        <v>9.6</v>
      </c>
      <c r="J7" s="43">
        <v>106.6</v>
      </c>
      <c r="K7" s="44"/>
      <c r="L7" s="43">
        <v>35.119999999999997</v>
      </c>
    </row>
    <row r="8" spans="1:12" ht="14.4" x14ac:dyDescent="0.3">
      <c r="A8" s="23"/>
      <c r="B8" s="15"/>
      <c r="C8" s="11"/>
      <c r="D8" s="7" t="s">
        <v>22</v>
      </c>
      <c r="E8" s="42" t="s">
        <v>79</v>
      </c>
      <c r="F8" s="51">
        <v>200</v>
      </c>
      <c r="G8" s="43">
        <v>0</v>
      </c>
      <c r="H8" s="43"/>
      <c r="I8" s="43">
        <v>15.29</v>
      </c>
      <c r="J8" s="43">
        <v>61.51</v>
      </c>
      <c r="K8" s="44">
        <v>457</v>
      </c>
      <c r="L8" s="43">
        <v>7</v>
      </c>
    </row>
    <row r="9" spans="1:12" ht="14.4" x14ac:dyDescent="0.3">
      <c r="A9" s="23"/>
      <c r="B9" s="15"/>
      <c r="C9" s="11"/>
      <c r="D9" s="7" t="s">
        <v>23</v>
      </c>
      <c r="E9" s="50" t="s">
        <v>43</v>
      </c>
      <c r="F9" s="51">
        <v>30</v>
      </c>
      <c r="G9" s="43">
        <v>2.2999999999999998</v>
      </c>
      <c r="H9" s="43"/>
      <c r="I9" s="43">
        <v>14.75</v>
      </c>
      <c r="J9" s="43">
        <v>62.8</v>
      </c>
      <c r="K9" s="44">
        <v>576</v>
      </c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0" t="s">
        <v>102</v>
      </c>
      <c r="F11" s="51">
        <v>50</v>
      </c>
      <c r="G11" s="43">
        <v>7.6</v>
      </c>
      <c r="H11" s="43">
        <v>19.5</v>
      </c>
      <c r="I11" s="43">
        <v>65.5</v>
      </c>
      <c r="J11" s="43">
        <v>465</v>
      </c>
      <c r="K11" s="44"/>
      <c r="L11" s="43">
        <v>15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21.909999999999997</v>
      </c>
      <c r="H13" s="19">
        <f t="shared" si="0"/>
        <v>90.5</v>
      </c>
      <c r="I13" s="19">
        <f t="shared" si="0"/>
        <v>136.38</v>
      </c>
      <c r="J13" s="19">
        <f t="shared" si="0"/>
        <v>990.31</v>
      </c>
      <c r="K13" s="25"/>
      <c r="L13" s="19">
        <f t="shared" ref="L13" si="1">SUM(L6:L12)</f>
        <v>80.12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0" t="s">
        <v>41</v>
      </c>
      <c r="F15" s="51">
        <v>250</v>
      </c>
      <c r="G15" s="51">
        <v>4</v>
      </c>
      <c r="H15" s="51">
        <v>2</v>
      </c>
      <c r="I15" s="51">
        <v>9</v>
      </c>
      <c r="J15" s="51">
        <v>66</v>
      </c>
      <c r="K15" s="44">
        <v>127</v>
      </c>
      <c r="L15" s="43">
        <v>20</v>
      </c>
    </row>
    <row r="16" spans="1:12" ht="14.4" x14ac:dyDescent="0.3">
      <c r="A16" s="23"/>
      <c r="B16" s="15"/>
      <c r="C16" s="11"/>
      <c r="D16" s="7" t="s">
        <v>28</v>
      </c>
      <c r="E16" s="50" t="s">
        <v>42</v>
      </c>
      <c r="F16" s="51">
        <v>200</v>
      </c>
      <c r="G16" s="51"/>
      <c r="H16" s="51"/>
      <c r="I16" s="51"/>
      <c r="J16" s="51"/>
      <c r="K16" s="44">
        <v>363</v>
      </c>
      <c r="L16" s="43">
        <v>39.119999999999997</v>
      </c>
    </row>
    <row r="17" spans="1:12" ht="14.4" x14ac:dyDescent="0.3">
      <c r="A17" s="23"/>
      <c r="B17" s="15"/>
      <c r="C17" s="11"/>
      <c r="D17" s="7" t="s">
        <v>29</v>
      </c>
      <c r="E17" s="50"/>
      <c r="F17" s="51"/>
      <c r="G17" s="51">
        <v>4</v>
      </c>
      <c r="H17" s="51">
        <v>5</v>
      </c>
      <c r="I17" s="51">
        <v>7</v>
      </c>
      <c r="J17" s="51">
        <v>105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0" t="s">
        <v>45</v>
      </c>
      <c r="F18" s="51">
        <v>200</v>
      </c>
      <c r="G18" s="51"/>
      <c r="H18" s="51"/>
      <c r="I18" s="51">
        <v>6</v>
      </c>
      <c r="J18" s="51">
        <v>35</v>
      </c>
      <c r="K18" s="44">
        <v>496</v>
      </c>
      <c r="L18" s="43">
        <v>13</v>
      </c>
    </row>
    <row r="19" spans="1:12" ht="14.4" x14ac:dyDescent="0.3">
      <c r="A19" s="23"/>
      <c r="B19" s="15"/>
      <c r="C19" s="11"/>
      <c r="D19" s="7" t="s">
        <v>31</v>
      </c>
      <c r="E19" s="50" t="s">
        <v>43</v>
      </c>
      <c r="F19" s="51">
        <v>20</v>
      </c>
      <c r="G19" s="51">
        <v>8</v>
      </c>
      <c r="H19" s="51">
        <v>1</v>
      </c>
      <c r="I19" s="51">
        <v>48</v>
      </c>
      <c r="J19" s="51">
        <v>242</v>
      </c>
      <c r="K19" s="44">
        <v>574</v>
      </c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50" t="s">
        <v>44</v>
      </c>
      <c r="F20" s="51">
        <v>30</v>
      </c>
      <c r="G20" s="51">
        <v>8</v>
      </c>
      <c r="H20" s="51">
        <v>3</v>
      </c>
      <c r="I20" s="51">
        <v>42</v>
      </c>
      <c r="J20" s="51">
        <v>259</v>
      </c>
      <c r="K20" s="44">
        <v>576</v>
      </c>
      <c r="L20" s="43">
        <v>4</v>
      </c>
    </row>
    <row r="21" spans="1:12" ht="14.4" x14ac:dyDescent="0.3">
      <c r="A21" s="23"/>
      <c r="B21" s="15"/>
      <c r="C21" s="11"/>
      <c r="D21" s="6"/>
      <c r="E21" s="50"/>
      <c r="F21" s="52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</v>
      </c>
      <c r="H23" s="19">
        <f t="shared" si="2"/>
        <v>11</v>
      </c>
      <c r="I23" s="19">
        <f t="shared" si="2"/>
        <v>112</v>
      </c>
      <c r="J23" s="19">
        <f t="shared" si="2"/>
        <v>707</v>
      </c>
      <c r="K23" s="25"/>
      <c r="L23" s="19">
        <f t="shared" ref="L23" si="3">SUM(L14:L22)</f>
        <v>80.12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1355</v>
      </c>
      <c r="G24" s="32">
        <f t="shared" ref="G24:J24" si="4">G13+G23</f>
        <v>45.91</v>
      </c>
      <c r="H24" s="32">
        <f t="shared" si="4"/>
        <v>101.5</v>
      </c>
      <c r="I24" s="32">
        <f t="shared" si="4"/>
        <v>248.38</v>
      </c>
      <c r="J24" s="32">
        <f t="shared" si="4"/>
        <v>1697.31</v>
      </c>
      <c r="K24" s="32"/>
      <c r="L24" s="32">
        <f t="shared" ref="L24" si="5">L13+L23</f>
        <v>160.24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80</v>
      </c>
      <c r="F25" s="51">
        <v>140</v>
      </c>
      <c r="G25" s="40">
        <v>12.06</v>
      </c>
      <c r="H25" s="40">
        <v>18.3</v>
      </c>
      <c r="I25" s="40">
        <v>3.01</v>
      </c>
      <c r="J25" s="40">
        <v>224</v>
      </c>
      <c r="K25" s="41">
        <v>268</v>
      </c>
      <c r="L25" s="40">
        <v>30.12</v>
      </c>
    </row>
    <row r="26" spans="1:12" ht="14.4" x14ac:dyDescent="0.3">
      <c r="A26" s="14"/>
      <c r="B26" s="15"/>
      <c r="C26" s="11"/>
      <c r="D26" s="6"/>
      <c r="E26" s="50" t="s">
        <v>82</v>
      </c>
      <c r="F26" s="51">
        <v>30</v>
      </c>
      <c r="G26" s="43">
        <v>0.3</v>
      </c>
      <c r="H26" s="43">
        <v>1.83</v>
      </c>
      <c r="I26" s="43">
        <v>1.05</v>
      </c>
      <c r="J26" s="43">
        <v>21.9</v>
      </c>
      <c r="K26" s="44"/>
      <c r="L26" s="43">
        <v>6</v>
      </c>
    </row>
    <row r="27" spans="1:12" ht="14.4" x14ac:dyDescent="0.3">
      <c r="A27" s="14"/>
      <c r="B27" s="15"/>
      <c r="C27" s="11"/>
      <c r="D27" s="7" t="s">
        <v>22</v>
      </c>
      <c r="E27" s="50" t="s">
        <v>81</v>
      </c>
      <c r="F27" s="51">
        <v>200</v>
      </c>
      <c r="G27" s="43">
        <v>2.12</v>
      </c>
      <c r="H27" s="43">
        <v>1.7</v>
      </c>
      <c r="I27" s="43">
        <v>17.55</v>
      </c>
      <c r="J27" s="43">
        <v>92.3</v>
      </c>
      <c r="K27" s="44">
        <v>465</v>
      </c>
      <c r="L27" s="43">
        <v>15</v>
      </c>
    </row>
    <row r="28" spans="1:12" ht="14.4" x14ac:dyDescent="0.3">
      <c r="A28" s="14"/>
      <c r="B28" s="15"/>
      <c r="C28" s="11"/>
      <c r="D28" s="7" t="s">
        <v>23</v>
      </c>
      <c r="E28" s="50" t="s">
        <v>43</v>
      </c>
      <c r="F28" s="51">
        <v>30</v>
      </c>
      <c r="G28" s="43">
        <v>2.2999999999999998</v>
      </c>
      <c r="H28" s="43"/>
      <c r="I28" s="43">
        <v>14.75</v>
      </c>
      <c r="J28" s="43">
        <v>62.8</v>
      </c>
      <c r="K28" s="44">
        <v>576</v>
      </c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/>
      <c r="F29" s="51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83</v>
      </c>
      <c r="F30" s="51">
        <v>10</v>
      </c>
      <c r="G30" s="43">
        <v>0.13</v>
      </c>
      <c r="H30" s="43">
        <v>7.25</v>
      </c>
      <c r="I30" s="43">
        <v>0.09</v>
      </c>
      <c r="J30" s="43">
        <v>66.099999999999994</v>
      </c>
      <c r="K30" s="44">
        <v>79</v>
      </c>
      <c r="L30" s="43">
        <v>10</v>
      </c>
    </row>
    <row r="31" spans="1:12" ht="14.4" x14ac:dyDescent="0.3">
      <c r="A31" s="14"/>
      <c r="B31" s="15"/>
      <c r="C31" s="11"/>
      <c r="D31" s="6"/>
      <c r="E31" s="54" t="s">
        <v>103</v>
      </c>
      <c r="F31" s="51">
        <v>120</v>
      </c>
      <c r="G31" s="43"/>
      <c r="H31" s="43"/>
      <c r="I31" s="43"/>
      <c r="J31" s="43"/>
      <c r="K31" s="44"/>
      <c r="L31" s="43">
        <v>15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16.91</v>
      </c>
      <c r="H32" s="19">
        <f t="shared" ref="H32" si="7">SUM(H25:H31)</f>
        <v>29.080000000000002</v>
      </c>
      <c r="I32" s="19">
        <f t="shared" ref="I32" si="8">SUM(I25:I31)</f>
        <v>36.450000000000003</v>
      </c>
      <c r="J32" s="19">
        <f t="shared" ref="J32:L32" si="9">SUM(J25:J31)</f>
        <v>467.1</v>
      </c>
      <c r="K32" s="25"/>
      <c r="L32" s="19">
        <f t="shared" si="9"/>
        <v>80.12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0" t="s">
        <v>46</v>
      </c>
      <c r="F34" s="51">
        <v>260</v>
      </c>
      <c r="G34" s="51">
        <v>1</v>
      </c>
      <c r="H34" s="51">
        <v>1</v>
      </c>
      <c r="I34" s="51">
        <v>2</v>
      </c>
      <c r="J34" s="51">
        <v>23</v>
      </c>
      <c r="K34" s="44">
        <v>95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50" t="s">
        <v>47</v>
      </c>
      <c r="F35" s="51">
        <v>90</v>
      </c>
      <c r="G35" s="51">
        <v>19</v>
      </c>
      <c r="H35" s="51">
        <v>7</v>
      </c>
      <c r="I35" s="51"/>
      <c r="J35" s="51">
        <v>146</v>
      </c>
      <c r="K35" s="44">
        <v>296</v>
      </c>
      <c r="L35" s="43">
        <v>27.12</v>
      </c>
    </row>
    <row r="36" spans="1:12" ht="14.4" x14ac:dyDescent="0.3">
      <c r="A36" s="14"/>
      <c r="B36" s="15"/>
      <c r="C36" s="11"/>
      <c r="D36" s="7" t="s">
        <v>29</v>
      </c>
      <c r="E36" s="50" t="s">
        <v>48</v>
      </c>
      <c r="F36" s="51">
        <v>150</v>
      </c>
      <c r="G36" s="51">
        <v>2</v>
      </c>
      <c r="H36" s="51"/>
      <c r="I36" s="51">
        <v>16</v>
      </c>
      <c r="J36" s="51">
        <v>83</v>
      </c>
      <c r="K36" s="44">
        <v>152</v>
      </c>
      <c r="L36" s="43">
        <v>15</v>
      </c>
    </row>
    <row r="37" spans="1:12" ht="14.4" x14ac:dyDescent="0.3">
      <c r="A37" s="14"/>
      <c r="B37" s="15"/>
      <c r="C37" s="11"/>
      <c r="D37" s="7" t="s">
        <v>30</v>
      </c>
      <c r="E37" s="50" t="s">
        <v>49</v>
      </c>
      <c r="F37" s="52">
        <v>200</v>
      </c>
      <c r="G37" s="51"/>
      <c r="H37" s="51"/>
      <c r="I37" s="51">
        <v>16</v>
      </c>
      <c r="J37" s="51"/>
      <c r="K37" s="44">
        <v>484</v>
      </c>
      <c r="L37" s="43">
        <v>10</v>
      </c>
    </row>
    <row r="38" spans="1:12" ht="14.4" x14ac:dyDescent="0.3">
      <c r="A38" s="14"/>
      <c r="B38" s="15"/>
      <c r="C38" s="11"/>
      <c r="D38" s="7" t="s">
        <v>31</v>
      </c>
      <c r="E38" s="50" t="s">
        <v>43</v>
      </c>
      <c r="F38" s="51">
        <v>20</v>
      </c>
      <c r="G38" s="51">
        <v>8</v>
      </c>
      <c r="H38" s="51">
        <v>1</v>
      </c>
      <c r="I38" s="51">
        <v>48</v>
      </c>
      <c r="J38" s="51">
        <v>242</v>
      </c>
      <c r="K38" s="44">
        <v>574</v>
      </c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50" t="s">
        <v>44</v>
      </c>
      <c r="F39" s="51">
        <v>30</v>
      </c>
      <c r="G39" s="51">
        <v>8</v>
      </c>
      <c r="H39" s="51">
        <v>3</v>
      </c>
      <c r="I39" s="51">
        <v>42</v>
      </c>
      <c r="J39" s="51">
        <v>259</v>
      </c>
      <c r="K39" s="44">
        <v>576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38</v>
      </c>
      <c r="H42" s="19">
        <f t="shared" ref="H42" si="11">SUM(H33:H41)</f>
        <v>12</v>
      </c>
      <c r="I42" s="19">
        <f t="shared" ref="I42" si="12">SUM(I33:I41)</f>
        <v>124</v>
      </c>
      <c r="J42" s="19">
        <f t="shared" ref="J42:L42" si="13">SUM(J33:J41)</f>
        <v>753</v>
      </c>
      <c r="K42" s="25"/>
      <c r="L42" s="19">
        <f t="shared" si="13"/>
        <v>80.12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1280</v>
      </c>
      <c r="G43" s="32">
        <f t="shared" ref="G43" si="14">G32+G42</f>
        <v>54.91</v>
      </c>
      <c r="H43" s="32">
        <f t="shared" ref="H43" si="15">H32+H42</f>
        <v>41.08</v>
      </c>
      <c r="I43" s="32">
        <f t="shared" ref="I43" si="16">I32+I42</f>
        <v>160.44999999999999</v>
      </c>
      <c r="J43" s="32">
        <f t="shared" ref="J43:L43" si="17">J32+J42</f>
        <v>1220.0999999999999</v>
      </c>
      <c r="K43" s="32"/>
      <c r="L43" s="32">
        <f t="shared" si="17"/>
        <v>160.24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51">
        <v>240</v>
      </c>
      <c r="G44" s="40">
        <v>16.05</v>
      </c>
      <c r="H44" s="40">
        <v>17.34</v>
      </c>
      <c r="I44" s="40">
        <v>19.73</v>
      </c>
      <c r="J44" s="40">
        <v>308.3</v>
      </c>
      <c r="K44" s="41" t="s">
        <v>97</v>
      </c>
      <c r="L44" s="40">
        <v>46.12</v>
      </c>
    </row>
    <row r="45" spans="1:12" ht="14.4" x14ac:dyDescent="0.3">
      <c r="A45" s="23"/>
      <c r="B45" s="15"/>
      <c r="C45" s="11"/>
      <c r="D45" s="6"/>
      <c r="E45" s="42"/>
      <c r="F45" s="51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85</v>
      </c>
      <c r="F46" s="51">
        <v>200</v>
      </c>
      <c r="G46" s="43">
        <v>0.53</v>
      </c>
      <c r="H46" s="43"/>
      <c r="I46" s="43">
        <v>15.29</v>
      </c>
      <c r="J46" s="43">
        <v>61.51</v>
      </c>
      <c r="K46" s="44">
        <v>459</v>
      </c>
      <c r="L46" s="43">
        <v>15</v>
      </c>
    </row>
    <row r="47" spans="1:12" ht="14.4" x14ac:dyDescent="0.3">
      <c r="A47" s="23"/>
      <c r="B47" s="15"/>
      <c r="C47" s="11"/>
      <c r="D47" s="7" t="s">
        <v>23</v>
      </c>
      <c r="E47" s="50" t="s">
        <v>43</v>
      </c>
      <c r="F47" s="51">
        <v>30</v>
      </c>
      <c r="G47" s="43">
        <v>2.2999999999999998</v>
      </c>
      <c r="H47" s="43"/>
      <c r="I47" s="43">
        <v>14.75</v>
      </c>
      <c r="J47" s="43">
        <v>62.8</v>
      </c>
      <c r="K47" s="44">
        <v>576</v>
      </c>
      <c r="L47" s="43">
        <v>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0" t="s">
        <v>102</v>
      </c>
      <c r="F49" s="51">
        <v>50</v>
      </c>
      <c r="G49" s="43">
        <v>7.6</v>
      </c>
      <c r="H49" s="43">
        <v>19.5</v>
      </c>
      <c r="I49" s="43">
        <v>65.5</v>
      </c>
      <c r="J49" s="43">
        <v>465</v>
      </c>
      <c r="K49" s="44"/>
      <c r="L49" s="43">
        <v>15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26.480000000000004</v>
      </c>
      <c r="H51" s="19">
        <f t="shared" ref="H51" si="19">SUM(H44:H50)</f>
        <v>36.840000000000003</v>
      </c>
      <c r="I51" s="19">
        <f t="shared" ref="I51" si="20">SUM(I44:I50)</f>
        <v>115.27</v>
      </c>
      <c r="J51" s="19">
        <f t="shared" ref="J51:L51" si="21">SUM(J44:J50)</f>
        <v>897.61</v>
      </c>
      <c r="K51" s="25"/>
      <c r="L51" s="19">
        <f t="shared" si="21"/>
        <v>80.12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0" t="s">
        <v>52</v>
      </c>
      <c r="F53" s="51">
        <v>250</v>
      </c>
      <c r="G53" s="51">
        <v>2</v>
      </c>
      <c r="H53" s="51">
        <v>1</v>
      </c>
      <c r="I53" s="51">
        <v>3</v>
      </c>
      <c r="J53" s="51">
        <v>36</v>
      </c>
      <c r="K53" s="44">
        <v>114</v>
      </c>
      <c r="L53" s="43">
        <v>20</v>
      </c>
    </row>
    <row r="54" spans="1:12" ht="14.4" x14ac:dyDescent="0.3">
      <c r="A54" s="23"/>
      <c r="B54" s="15"/>
      <c r="C54" s="11"/>
      <c r="D54" s="7" t="s">
        <v>28</v>
      </c>
      <c r="E54" s="50" t="s">
        <v>51</v>
      </c>
      <c r="F54" s="51">
        <v>90</v>
      </c>
      <c r="G54" s="51">
        <v>10</v>
      </c>
      <c r="H54" s="51">
        <v>9</v>
      </c>
      <c r="I54" s="51">
        <v>4</v>
      </c>
      <c r="J54" s="51">
        <v>148</v>
      </c>
      <c r="K54" s="44">
        <v>326</v>
      </c>
      <c r="L54" s="43">
        <v>27.12</v>
      </c>
    </row>
    <row r="55" spans="1:12" ht="14.4" x14ac:dyDescent="0.3">
      <c r="A55" s="23"/>
      <c r="B55" s="15"/>
      <c r="C55" s="11"/>
      <c r="D55" s="7" t="s">
        <v>29</v>
      </c>
      <c r="E55" s="50" t="s">
        <v>50</v>
      </c>
      <c r="F55" s="51">
        <v>150</v>
      </c>
      <c r="G55" s="51">
        <v>3</v>
      </c>
      <c r="H55" s="51"/>
      <c r="I55" s="51">
        <v>23</v>
      </c>
      <c r="J55" s="51">
        <v>111</v>
      </c>
      <c r="K55" s="44">
        <v>256</v>
      </c>
      <c r="L55" s="43">
        <v>12</v>
      </c>
    </row>
    <row r="56" spans="1:12" ht="14.4" x14ac:dyDescent="0.3">
      <c r="A56" s="23"/>
      <c r="B56" s="15"/>
      <c r="C56" s="11"/>
      <c r="D56" s="7" t="s">
        <v>30</v>
      </c>
      <c r="E56" s="50" t="s">
        <v>53</v>
      </c>
      <c r="F56" s="52">
        <v>200</v>
      </c>
      <c r="G56" s="51"/>
      <c r="H56" s="51"/>
      <c r="I56" s="51">
        <v>4</v>
      </c>
      <c r="J56" s="51">
        <v>21</v>
      </c>
      <c r="K56" s="44">
        <v>80</v>
      </c>
      <c r="L56" s="43">
        <v>13</v>
      </c>
    </row>
    <row r="57" spans="1:12" ht="14.4" x14ac:dyDescent="0.3">
      <c r="A57" s="23"/>
      <c r="B57" s="15"/>
      <c r="C57" s="11"/>
      <c r="D57" s="7" t="s">
        <v>31</v>
      </c>
      <c r="E57" s="50" t="s">
        <v>43</v>
      </c>
      <c r="F57" s="51">
        <v>20</v>
      </c>
      <c r="G57" s="51">
        <v>8</v>
      </c>
      <c r="H57" s="51">
        <v>1</v>
      </c>
      <c r="I57" s="51">
        <v>48</v>
      </c>
      <c r="J57" s="51">
        <v>242</v>
      </c>
      <c r="K57" s="44">
        <v>574</v>
      </c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50" t="s">
        <v>44</v>
      </c>
      <c r="F58" s="51">
        <v>30</v>
      </c>
      <c r="G58" s="51">
        <v>8</v>
      </c>
      <c r="H58" s="51">
        <v>3</v>
      </c>
      <c r="I58" s="51">
        <v>42</v>
      </c>
      <c r="J58" s="51">
        <v>259</v>
      </c>
      <c r="K58" s="44">
        <v>576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31</v>
      </c>
      <c r="H61" s="19">
        <f t="shared" ref="H61" si="23">SUM(H52:H60)</f>
        <v>14</v>
      </c>
      <c r="I61" s="19">
        <f t="shared" ref="I61" si="24">SUM(I52:I60)</f>
        <v>124</v>
      </c>
      <c r="J61" s="19">
        <f t="shared" ref="J61:L61" si="25">SUM(J52:J60)</f>
        <v>817</v>
      </c>
      <c r="K61" s="25"/>
      <c r="L61" s="19">
        <f t="shared" si="25"/>
        <v>80.12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1260</v>
      </c>
      <c r="G62" s="32">
        <f t="shared" ref="G62" si="26">G51+G61</f>
        <v>57.480000000000004</v>
      </c>
      <c r="H62" s="32">
        <f t="shared" ref="H62" si="27">H51+H61</f>
        <v>50.84</v>
      </c>
      <c r="I62" s="32">
        <f t="shared" ref="I62" si="28">I51+I61</f>
        <v>239.26999999999998</v>
      </c>
      <c r="J62" s="32">
        <f t="shared" ref="J62:L62" si="29">J51+J61</f>
        <v>1714.6100000000001</v>
      </c>
      <c r="K62" s="32"/>
      <c r="L62" s="32">
        <f t="shared" si="29"/>
        <v>160.24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51">
        <v>220</v>
      </c>
      <c r="G63" s="40">
        <v>6.6</v>
      </c>
      <c r="H63" s="40">
        <v>11.9</v>
      </c>
      <c r="I63" s="40">
        <v>38.1</v>
      </c>
      <c r="J63" s="40">
        <v>402.1</v>
      </c>
      <c r="K63" s="41">
        <v>279</v>
      </c>
      <c r="L63" s="40">
        <v>36.119999999999997</v>
      </c>
    </row>
    <row r="64" spans="1:12" ht="14.4" x14ac:dyDescent="0.3">
      <c r="A64" s="23"/>
      <c r="B64" s="15"/>
      <c r="C64" s="11"/>
      <c r="D64" s="6"/>
      <c r="E64" s="42"/>
      <c r="F64" s="51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49</v>
      </c>
      <c r="F65" s="51">
        <v>200</v>
      </c>
      <c r="G65" s="43">
        <v>1</v>
      </c>
      <c r="H65" s="43">
        <v>0.27</v>
      </c>
      <c r="I65" s="43">
        <v>29.1</v>
      </c>
      <c r="J65" s="43">
        <v>130</v>
      </c>
      <c r="K65" s="44">
        <v>484</v>
      </c>
      <c r="L65" s="43">
        <v>15</v>
      </c>
    </row>
    <row r="66" spans="1:12" ht="14.4" x14ac:dyDescent="0.3">
      <c r="A66" s="23"/>
      <c r="B66" s="15"/>
      <c r="C66" s="11"/>
      <c r="D66" s="7" t="s">
        <v>23</v>
      </c>
      <c r="E66" s="50" t="s">
        <v>43</v>
      </c>
      <c r="F66" s="51">
        <v>30</v>
      </c>
      <c r="G66" s="43">
        <v>2.2999999999999998</v>
      </c>
      <c r="H66" s="43"/>
      <c r="I66" s="43">
        <v>14.75</v>
      </c>
      <c r="J66" s="43">
        <v>62.8</v>
      </c>
      <c r="K66" s="44">
        <v>576</v>
      </c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 t="s">
        <v>103</v>
      </c>
      <c r="F67" s="51">
        <v>120</v>
      </c>
      <c r="G67" s="43"/>
      <c r="H67" s="43"/>
      <c r="I67" s="43"/>
      <c r="J67" s="43"/>
      <c r="K67" s="44"/>
      <c r="L67" s="43">
        <v>15</v>
      </c>
    </row>
    <row r="68" spans="1:12" ht="14.4" x14ac:dyDescent="0.3">
      <c r="A68" s="23"/>
      <c r="B68" s="15"/>
      <c r="C68" s="11"/>
      <c r="D68" s="6"/>
      <c r="E68" s="42" t="s">
        <v>83</v>
      </c>
      <c r="F68" s="51">
        <v>10</v>
      </c>
      <c r="G68" s="43">
        <v>0.13</v>
      </c>
      <c r="H68" s="43">
        <v>7.25</v>
      </c>
      <c r="I68" s="43">
        <v>0.09</v>
      </c>
      <c r="J68" s="43">
        <v>66.099999999999994</v>
      </c>
      <c r="K68" s="44">
        <v>79</v>
      </c>
      <c r="L68" s="43">
        <v>10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10.029999999999999</v>
      </c>
      <c r="H70" s="19">
        <f t="shared" ref="H70" si="31">SUM(H63:H69)</f>
        <v>19.420000000000002</v>
      </c>
      <c r="I70" s="19">
        <f t="shared" ref="I70" si="32">SUM(I63:I69)</f>
        <v>82.04</v>
      </c>
      <c r="J70" s="19">
        <f t="shared" ref="J70:L70" si="33">SUM(J63:J69)</f>
        <v>661</v>
      </c>
      <c r="K70" s="25"/>
      <c r="L70" s="19">
        <f t="shared" si="33"/>
        <v>80.12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0" t="s">
        <v>54</v>
      </c>
      <c r="F72" s="51">
        <v>250</v>
      </c>
      <c r="G72" s="51">
        <v>1</v>
      </c>
      <c r="H72" s="51">
        <v>1</v>
      </c>
      <c r="I72" s="51">
        <v>3</v>
      </c>
      <c r="J72" s="51">
        <v>33</v>
      </c>
      <c r="K72" s="44">
        <v>104</v>
      </c>
      <c r="L72" s="43">
        <v>20</v>
      </c>
    </row>
    <row r="73" spans="1:12" ht="14.4" x14ac:dyDescent="0.3">
      <c r="A73" s="23"/>
      <c r="B73" s="15"/>
      <c r="C73" s="11"/>
      <c r="D73" s="7" t="s">
        <v>28</v>
      </c>
      <c r="E73" s="50" t="s">
        <v>55</v>
      </c>
      <c r="F73" s="51">
        <v>200</v>
      </c>
      <c r="G73" s="51">
        <v>5</v>
      </c>
      <c r="H73" s="51">
        <v>10</v>
      </c>
      <c r="I73" s="51">
        <v>15</v>
      </c>
      <c r="J73" s="51">
        <v>173</v>
      </c>
      <c r="K73" s="44">
        <v>375</v>
      </c>
      <c r="L73" s="43">
        <v>39.119999999999997</v>
      </c>
    </row>
    <row r="74" spans="1:12" ht="14.4" x14ac:dyDescent="0.3">
      <c r="A74" s="23"/>
      <c r="B74" s="15"/>
      <c r="C74" s="11"/>
      <c r="D74" s="7" t="s">
        <v>29</v>
      </c>
      <c r="E74" s="50"/>
      <c r="F74" s="51"/>
      <c r="G74" s="51"/>
      <c r="H74" s="51"/>
      <c r="I74" s="51"/>
      <c r="J74" s="51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0" t="s">
        <v>56</v>
      </c>
      <c r="F75" s="52">
        <v>200</v>
      </c>
      <c r="G75" s="51"/>
      <c r="H75" s="51"/>
      <c r="I75" s="51">
        <v>16</v>
      </c>
      <c r="J75" s="51">
        <v>65</v>
      </c>
      <c r="K75" s="44">
        <v>495</v>
      </c>
      <c r="L75" s="43">
        <v>13</v>
      </c>
    </row>
    <row r="76" spans="1:12" ht="14.4" x14ac:dyDescent="0.3">
      <c r="A76" s="23"/>
      <c r="B76" s="15"/>
      <c r="C76" s="11"/>
      <c r="D76" s="7" t="s">
        <v>31</v>
      </c>
      <c r="E76" s="50" t="s">
        <v>43</v>
      </c>
      <c r="F76" s="51">
        <v>20</v>
      </c>
      <c r="G76" s="51">
        <v>8</v>
      </c>
      <c r="H76" s="51">
        <v>1</v>
      </c>
      <c r="I76" s="51">
        <v>48</v>
      </c>
      <c r="J76" s="51">
        <v>242</v>
      </c>
      <c r="K76" s="44">
        <v>574</v>
      </c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50" t="s">
        <v>44</v>
      </c>
      <c r="F77" s="51">
        <v>30</v>
      </c>
      <c r="G77" s="51">
        <v>8</v>
      </c>
      <c r="H77" s="51">
        <v>3</v>
      </c>
      <c r="I77" s="51">
        <v>42</v>
      </c>
      <c r="J77" s="51">
        <v>259</v>
      </c>
      <c r="K77" s="44">
        <v>576</v>
      </c>
      <c r="L77" s="43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51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</v>
      </c>
      <c r="H80" s="19">
        <f t="shared" ref="H80" si="35">SUM(H71:H79)</f>
        <v>15</v>
      </c>
      <c r="I80" s="19">
        <f t="shared" ref="I80" si="36">SUM(I71:I79)</f>
        <v>124</v>
      </c>
      <c r="J80" s="19">
        <f t="shared" ref="J80:L80" si="37">SUM(J71:J79)</f>
        <v>772</v>
      </c>
      <c r="K80" s="25"/>
      <c r="L80" s="19">
        <f t="shared" si="37"/>
        <v>80.12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1280</v>
      </c>
      <c r="G81" s="32">
        <f t="shared" ref="G81" si="38">G70+G80</f>
        <v>32.03</v>
      </c>
      <c r="H81" s="32">
        <f t="shared" ref="H81" si="39">H70+H80</f>
        <v>34.42</v>
      </c>
      <c r="I81" s="32">
        <f t="shared" ref="I81" si="40">I70+I80</f>
        <v>206.04000000000002</v>
      </c>
      <c r="J81" s="32">
        <f t="shared" ref="J81:L81" si="41">J70+J80</f>
        <v>1433</v>
      </c>
      <c r="K81" s="32"/>
      <c r="L81" s="32">
        <f t="shared" si="41"/>
        <v>160.24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51">
        <v>180</v>
      </c>
      <c r="G82" s="40">
        <v>10.3</v>
      </c>
      <c r="H82" s="40">
        <v>12.4</v>
      </c>
      <c r="I82" s="40">
        <v>41.2</v>
      </c>
      <c r="J82" s="40">
        <v>318</v>
      </c>
      <c r="K82" s="41">
        <v>261</v>
      </c>
      <c r="L82" s="40">
        <v>31.12</v>
      </c>
    </row>
    <row r="83" spans="1:12" ht="14.4" x14ac:dyDescent="0.3">
      <c r="A83" s="23"/>
      <c r="B83" s="15"/>
      <c r="C83" s="11"/>
      <c r="D83" s="6"/>
      <c r="E83" s="42"/>
      <c r="F83" s="51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88</v>
      </c>
      <c r="F84" s="51">
        <v>200</v>
      </c>
      <c r="G84" s="43">
        <v>3.28</v>
      </c>
      <c r="H84" s="43">
        <v>3.55</v>
      </c>
      <c r="I84" s="43">
        <v>20.23</v>
      </c>
      <c r="J84" s="43">
        <v>122.31</v>
      </c>
      <c r="K84" s="44">
        <v>462</v>
      </c>
      <c r="L84" s="43">
        <v>20</v>
      </c>
    </row>
    <row r="85" spans="1:12" ht="14.4" x14ac:dyDescent="0.3">
      <c r="A85" s="23"/>
      <c r="B85" s="15"/>
      <c r="C85" s="11"/>
      <c r="D85" s="7" t="s">
        <v>23</v>
      </c>
      <c r="E85" s="50" t="s">
        <v>43</v>
      </c>
      <c r="F85" s="51">
        <v>30</v>
      </c>
      <c r="G85" s="43">
        <v>2.2999999999999998</v>
      </c>
      <c r="H85" s="43"/>
      <c r="I85" s="43">
        <v>14.75</v>
      </c>
      <c r="J85" s="43">
        <v>62.8</v>
      </c>
      <c r="K85" s="44">
        <v>576</v>
      </c>
      <c r="L85" s="43">
        <v>4</v>
      </c>
    </row>
    <row r="86" spans="1:12" ht="14.4" x14ac:dyDescent="0.3">
      <c r="A86" s="23"/>
      <c r="B86" s="15"/>
      <c r="C86" s="11"/>
      <c r="D86" s="7" t="s">
        <v>24</v>
      </c>
      <c r="E86" s="42"/>
      <c r="F86" s="51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83</v>
      </c>
      <c r="F87" s="51">
        <v>10</v>
      </c>
      <c r="G87" s="43">
        <v>0.13</v>
      </c>
      <c r="H87" s="43">
        <v>7.25</v>
      </c>
      <c r="I87" s="43">
        <v>0.09</v>
      </c>
      <c r="J87" s="43">
        <v>66.099999999999994</v>
      </c>
      <c r="K87" s="44">
        <v>79</v>
      </c>
      <c r="L87" s="43">
        <v>10</v>
      </c>
    </row>
    <row r="88" spans="1:12" ht="14.4" x14ac:dyDescent="0.3">
      <c r="A88" s="23"/>
      <c r="B88" s="15"/>
      <c r="C88" s="11"/>
      <c r="D88" s="6"/>
      <c r="E88" s="50" t="s">
        <v>102</v>
      </c>
      <c r="F88" s="51">
        <v>50</v>
      </c>
      <c r="G88" s="43">
        <v>7.6</v>
      </c>
      <c r="H88" s="43">
        <v>19.5</v>
      </c>
      <c r="I88" s="43">
        <v>65.5</v>
      </c>
      <c r="J88" s="43">
        <v>465</v>
      </c>
      <c r="K88" s="44"/>
      <c r="L88" s="43">
        <v>15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23.61</v>
      </c>
      <c r="H89" s="19">
        <f t="shared" ref="H89" si="43">SUM(H82:H88)</f>
        <v>42.7</v>
      </c>
      <c r="I89" s="19">
        <f t="shared" ref="I89" si="44">SUM(I82:I88)</f>
        <v>141.77000000000001</v>
      </c>
      <c r="J89" s="19">
        <f t="shared" ref="J89:L89" si="45">SUM(J82:J88)</f>
        <v>1034.21</v>
      </c>
      <c r="K89" s="25"/>
      <c r="L89" s="19">
        <f t="shared" si="45"/>
        <v>80.12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0" t="s">
        <v>57</v>
      </c>
      <c r="F91" s="51">
        <v>250</v>
      </c>
      <c r="G91" s="51">
        <v>0</v>
      </c>
      <c r="H91" s="51">
        <v>2</v>
      </c>
      <c r="I91" s="51">
        <v>4</v>
      </c>
      <c r="J91" s="51">
        <v>45</v>
      </c>
      <c r="K91" s="44">
        <v>129</v>
      </c>
      <c r="L91" s="43">
        <v>15</v>
      </c>
    </row>
    <row r="92" spans="1:12" ht="14.4" x14ac:dyDescent="0.3">
      <c r="A92" s="23"/>
      <c r="B92" s="15"/>
      <c r="C92" s="11"/>
      <c r="D92" s="7" t="s">
        <v>28</v>
      </c>
      <c r="E92" s="50" t="s">
        <v>58</v>
      </c>
      <c r="F92" s="51">
        <v>90</v>
      </c>
      <c r="G92" s="51">
        <v>10</v>
      </c>
      <c r="H92" s="51">
        <v>6</v>
      </c>
      <c r="I92" s="51">
        <v>8</v>
      </c>
      <c r="J92" s="51">
        <v>130</v>
      </c>
      <c r="K92" s="44">
        <v>356</v>
      </c>
      <c r="L92" s="43">
        <v>22.15</v>
      </c>
    </row>
    <row r="93" spans="1:12" ht="14.4" x14ac:dyDescent="0.3">
      <c r="A93" s="23"/>
      <c r="B93" s="15"/>
      <c r="C93" s="11"/>
      <c r="D93" s="7" t="s">
        <v>29</v>
      </c>
      <c r="E93" s="50" t="s">
        <v>59</v>
      </c>
      <c r="F93" s="51">
        <v>150</v>
      </c>
      <c r="G93" s="51">
        <v>2</v>
      </c>
      <c r="H93" s="51">
        <v>4</v>
      </c>
      <c r="I93" s="51">
        <v>8</v>
      </c>
      <c r="J93" s="51">
        <v>81</v>
      </c>
      <c r="K93" s="44">
        <v>377</v>
      </c>
      <c r="L93" s="43">
        <v>15</v>
      </c>
    </row>
    <row r="94" spans="1:12" ht="14.4" x14ac:dyDescent="0.3">
      <c r="A94" s="23"/>
      <c r="B94" s="15"/>
      <c r="C94" s="11"/>
      <c r="D94" s="7" t="s">
        <v>30</v>
      </c>
      <c r="E94" s="50" t="s">
        <v>60</v>
      </c>
      <c r="F94" s="52">
        <v>200</v>
      </c>
      <c r="G94" s="51"/>
      <c r="H94" s="51"/>
      <c r="I94" s="51">
        <v>10</v>
      </c>
      <c r="J94" s="51">
        <v>46</v>
      </c>
      <c r="K94" s="44">
        <v>501</v>
      </c>
      <c r="L94" s="43">
        <v>20</v>
      </c>
    </row>
    <row r="95" spans="1:12" ht="14.4" x14ac:dyDescent="0.3">
      <c r="A95" s="23"/>
      <c r="B95" s="15"/>
      <c r="C95" s="11"/>
      <c r="D95" s="7" t="s">
        <v>31</v>
      </c>
      <c r="E95" s="50" t="s">
        <v>43</v>
      </c>
      <c r="F95" s="51">
        <v>20</v>
      </c>
      <c r="G95" s="51">
        <v>8</v>
      </c>
      <c r="H95" s="51">
        <v>1</v>
      </c>
      <c r="I95" s="51">
        <v>48</v>
      </c>
      <c r="J95" s="51">
        <v>242</v>
      </c>
      <c r="K95" s="44">
        <v>574</v>
      </c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50" t="s">
        <v>44</v>
      </c>
      <c r="F96" s="51">
        <v>30</v>
      </c>
      <c r="G96" s="51">
        <v>8</v>
      </c>
      <c r="H96" s="51">
        <v>3</v>
      </c>
      <c r="I96" s="51">
        <v>42</v>
      </c>
      <c r="J96" s="51">
        <v>259</v>
      </c>
      <c r="K96" s="44">
        <v>576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28</v>
      </c>
      <c r="H99" s="19">
        <f t="shared" ref="H99" si="47">SUM(H90:H98)</f>
        <v>16</v>
      </c>
      <c r="I99" s="19">
        <f t="shared" ref="I99" si="48">SUM(I90:I98)</f>
        <v>120</v>
      </c>
      <c r="J99" s="19">
        <f t="shared" ref="J99:L99" si="49">SUM(J90:J98)</f>
        <v>803</v>
      </c>
      <c r="K99" s="25"/>
      <c r="L99" s="19">
        <f t="shared" si="49"/>
        <v>80.150000000000006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1210</v>
      </c>
      <c r="G100" s="32">
        <f t="shared" ref="G100" si="50">G89+G99</f>
        <v>51.61</v>
      </c>
      <c r="H100" s="32">
        <f t="shared" ref="H100" si="51">H89+H99</f>
        <v>58.7</v>
      </c>
      <c r="I100" s="32">
        <f t="shared" ref="I100" si="52">I89+I99</f>
        <v>261.77</v>
      </c>
      <c r="J100" s="32">
        <f t="shared" ref="J100:L100" si="53">J89+J99</f>
        <v>1837.21</v>
      </c>
      <c r="K100" s="32"/>
      <c r="L100" s="32">
        <f t="shared" si="53"/>
        <v>160.27000000000001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98</v>
      </c>
      <c r="F101" s="51">
        <v>250</v>
      </c>
      <c r="G101" s="40">
        <v>23.27</v>
      </c>
      <c r="H101" s="40">
        <v>19.27</v>
      </c>
      <c r="I101" s="40">
        <v>52.99</v>
      </c>
      <c r="J101" s="40">
        <v>302.2</v>
      </c>
      <c r="K101" s="41" t="s">
        <v>99</v>
      </c>
      <c r="L101" s="40">
        <v>54.12</v>
      </c>
    </row>
    <row r="102" spans="1:12" ht="14.4" x14ac:dyDescent="0.3">
      <c r="A102" s="23"/>
      <c r="B102" s="15"/>
      <c r="C102" s="11"/>
      <c r="D102" s="6"/>
      <c r="E102" s="42"/>
      <c r="F102" s="51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79</v>
      </c>
      <c r="F103" s="51">
        <v>200</v>
      </c>
      <c r="G103" s="43">
        <v>0.53</v>
      </c>
      <c r="H103" s="43"/>
      <c r="I103" s="43">
        <v>15.29</v>
      </c>
      <c r="J103" s="43">
        <v>61.51</v>
      </c>
      <c r="K103" s="44">
        <v>457</v>
      </c>
      <c r="L103" s="43">
        <v>7</v>
      </c>
    </row>
    <row r="104" spans="1:12" ht="14.4" x14ac:dyDescent="0.3">
      <c r="A104" s="23"/>
      <c r="B104" s="15"/>
      <c r="C104" s="11"/>
      <c r="D104" s="7" t="s">
        <v>23</v>
      </c>
      <c r="E104" s="50" t="s">
        <v>43</v>
      </c>
      <c r="F104" s="51">
        <v>30</v>
      </c>
      <c r="G104" s="43">
        <v>2.2999999999999998</v>
      </c>
      <c r="H104" s="43"/>
      <c r="I104" s="43">
        <v>14.75</v>
      </c>
      <c r="J104" s="43">
        <v>62.8</v>
      </c>
      <c r="K104" s="44">
        <v>576</v>
      </c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 t="s">
        <v>103</v>
      </c>
      <c r="F105" s="51">
        <v>120</v>
      </c>
      <c r="G105" s="43"/>
      <c r="H105" s="43"/>
      <c r="I105" s="43"/>
      <c r="J105" s="43"/>
      <c r="K105" s="44"/>
      <c r="L105" s="43">
        <v>15</v>
      </c>
    </row>
    <row r="106" spans="1:12" ht="14.4" x14ac:dyDescent="0.3">
      <c r="A106" s="23"/>
      <c r="B106" s="15"/>
      <c r="C106" s="11"/>
      <c r="D106" s="6"/>
      <c r="E106" s="42"/>
      <c r="F106" s="51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26.1</v>
      </c>
      <c r="H108" s="19">
        <f t="shared" si="54"/>
        <v>19.27</v>
      </c>
      <c r="I108" s="19">
        <f t="shared" si="54"/>
        <v>83.03</v>
      </c>
      <c r="J108" s="19">
        <f t="shared" si="54"/>
        <v>426.51</v>
      </c>
      <c r="K108" s="25"/>
      <c r="L108" s="19">
        <f t="shared" ref="L108" si="55">SUM(L101:L107)</f>
        <v>80.12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50" t="s">
        <v>61</v>
      </c>
      <c r="F110" s="51">
        <v>250</v>
      </c>
      <c r="G110" s="51">
        <v>2</v>
      </c>
      <c r="H110" s="51">
        <v>3</v>
      </c>
      <c r="I110" s="51">
        <v>9</v>
      </c>
      <c r="J110" s="51">
        <v>82</v>
      </c>
      <c r="K110" s="44">
        <v>114</v>
      </c>
      <c r="L110" s="43">
        <v>15</v>
      </c>
    </row>
    <row r="111" spans="1:12" ht="14.4" x14ac:dyDescent="0.3">
      <c r="A111" s="23"/>
      <c r="B111" s="15"/>
      <c r="C111" s="11"/>
      <c r="D111" s="7" t="s">
        <v>28</v>
      </c>
      <c r="E111" s="50" t="s">
        <v>62</v>
      </c>
      <c r="F111" s="51">
        <v>90</v>
      </c>
      <c r="G111" s="51">
        <v>12</v>
      </c>
      <c r="H111" s="51">
        <v>12</v>
      </c>
      <c r="I111" s="51">
        <v>11</v>
      </c>
      <c r="J111" s="51">
        <v>203</v>
      </c>
      <c r="K111" s="44">
        <v>372</v>
      </c>
      <c r="L111" s="43">
        <v>29.12</v>
      </c>
    </row>
    <row r="112" spans="1:12" ht="14.4" x14ac:dyDescent="0.3">
      <c r="A112" s="23"/>
      <c r="B112" s="15"/>
      <c r="C112" s="11"/>
      <c r="D112" s="7" t="s">
        <v>29</v>
      </c>
      <c r="E112" s="50" t="s">
        <v>63</v>
      </c>
      <c r="F112" s="51">
        <v>150</v>
      </c>
      <c r="G112" s="51">
        <v>5</v>
      </c>
      <c r="H112" s="51">
        <v>4</v>
      </c>
      <c r="I112" s="51">
        <v>30</v>
      </c>
      <c r="J112" s="51">
        <v>184</v>
      </c>
      <c r="K112" s="44">
        <v>256</v>
      </c>
      <c r="L112" s="43">
        <v>15</v>
      </c>
    </row>
    <row r="113" spans="1:12" ht="14.4" x14ac:dyDescent="0.3">
      <c r="A113" s="23"/>
      <c r="B113" s="15"/>
      <c r="C113" s="11"/>
      <c r="D113" s="7" t="s">
        <v>30</v>
      </c>
      <c r="E113" s="50" t="s">
        <v>56</v>
      </c>
      <c r="F113" s="52">
        <v>200</v>
      </c>
      <c r="G113" s="51"/>
      <c r="H113" s="51"/>
      <c r="I113" s="51">
        <v>17</v>
      </c>
      <c r="J113" s="51">
        <v>64</v>
      </c>
      <c r="K113" s="44">
        <v>495</v>
      </c>
      <c r="L113" s="43">
        <v>13</v>
      </c>
    </row>
    <row r="114" spans="1:12" ht="14.4" x14ac:dyDescent="0.3">
      <c r="A114" s="23"/>
      <c r="B114" s="15"/>
      <c r="C114" s="11"/>
      <c r="D114" s="7" t="s">
        <v>31</v>
      </c>
      <c r="E114" s="50" t="s">
        <v>43</v>
      </c>
      <c r="F114" s="51">
        <v>20</v>
      </c>
      <c r="G114" s="51">
        <v>4</v>
      </c>
      <c r="H114" s="51">
        <v>4</v>
      </c>
      <c r="I114" s="51">
        <v>6</v>
      </c>
      <c r="J114" s="51">
        <v>38</v>
      </c>
      <c r="K114" s="44">
        <v>574</v>
      </c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50" t="s">
        <v>44</v>
      </c>
      <c r="F115" s="51">
        <v>30</v>
      </c>
      <c r="G115" s="51">
        <v>2</v>
      </c>
      <c r="H115" s="51">
        <v>0</v>
      </c>
      <c r="I115" s="51">
        <v>14</v>
      </c>
      <c r="J115" s="51">
        <v>62</v>
      </c>
      <c r="K115" s="44">
        <v>576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25</v>
      </c>
      <c r="H118" s="19">
        <f t="shared" si="56"/>
        <v>23</v>
      </c>
      <c r="I118" s="19">
        <f t="shared" si="56"/>
        <v>87</v>
      </c>
      <c r="J118" s="19">
        <f t="shared" si="56"/>
        <v>633</v>
      </c>
      <c r="K118" s="25"/>
      <c r="L118" s="19">
        <f t="shared" ref="L118" si="57">SUM(L109:L117)</f>
        <v>80.12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1340</v>
      </c>
      <c r="G119" s="32">
        <f t="shared" ref="G119" si="58">G108+G118</f>
        <v>51.1</v>
      </c>
      <c r="H119" s="32">
        <f t="shared" ref="H119" si="59">H108+H118</f>
        <v>42.269999999999996</v>
      </c>
      <c r="I119" s="32">
        <f t="shared" ref="I119" si="60">I108+I118</f>
        <v>170.03</v>
      </c>
      <c r="J119" s="32">
        <f t="shared" ref="J119:L119" si="61">J108+J118</f>
        <v>1059.51</v>
      </c>
      <c r="K119" s="32"/>
      <c r="L119" s="32">
        <f t="shared" si="61"/>
        <v>160.24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51">
        <v>215</v>
      </c>
      <c r="G120" s="40">
        <v>17</v>
      </c>
      <c r="H120" s="40">
        <v>12</v>
      </c>
      <c r="I120" s="40">
        <v>21</v>
      </c>
      <c r="J120" s="40">
        <v>260</v>
      </c>
      <c r="K120" s="41"/>
      <c r="L120" s="40">
        <v>31.12</v>
      </c>
    </row>
    <row r="121" spans="1:12" ht="14.4" x14ac:dyDescent="0.3">
      <c r="A121" s="14"/>
      <c r="B121" s="15"/>
      <c r="C121" s="11"/>
      <c r="D121" s="6"/>
      <c r="E121" s="42"/>
      <c r="F121" s="51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90</v>
      </c>
      <c r="F122" s="51">
        <v>200</v>
      </c>
      <c r="G122" s="43">
        <v>3.28</v>
      </c>
      <c r="H122" s="43">
        <v>3.55</v>
      </c>
      <c r="I122" s="43">
        <v>20.23</v>
      </c>
      <c r="J122" s="43">
        <v>122.31</v>
      </c>
      <c r="K122" s="44">
        <v>462</v>
      </c>
      <c r="L122" s="43">
        <v>20</v>
      </c>
    </row>
    <row r="123" spans="1:12" ht="14.4" x14ac:dyDescent="0.3">
      <c r="A123" s="14"/>
      <c r="B123" s="15"/>
      <c r="C123" s="11"/>
      <c r="D123" s="7" t="s">
        <v>23</v>
      </c>
      <c r="E123" s="50" t="s">
        <v>43</v>
      </c>
      <c r="F123" s="51">
        <v>30</v>
      </c>
      <c r="G123" s="43">
        <v>2.2999999999999998</v>
      </c>
      <c r="H123" s="43"/>
      <c r="I123" s="43">
        <v>14.75</v>
      </c>
      <c r="J123" s="43">
        <v>62.8</v>
      </c>
      <c r="K123" s="44">
        <v>576</v>
      </c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51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83</v>
      </c>
      <c r="F125" s="51">
        <v>10</v>
      </c>
      <c r="G125" s="43">
        <v>0.13</v>
      </c>
      <c r="H125" s="43">
        <v>7.25</v>
      </c>
      <c r="I125" s="43">
        <v>0.09</v>
      </c>
      <c r="J125" s="43">
        <v>66.099999999999994</v>
      </c>
      <c r="K125" s="44">
        <v>79</v>
      </c>
      <c r="L125" s="43">
        <v>10</v>
      </c>
    </row>
    <row r="126" spans="1:12" ht="14.4" x14ac:dyDescent="0.3">
      <c r="A126" s="14"/>
      <c r="B126" s="15"/>
      <c r="C126" s="11"/>
      <c r="D126" s="6"/>
      <c r="E126" s="50" t="s">
        <v>102</v>
      </c>
      <c r="F126" s="51">
        <v>50</v>
      </c>
      <c r="G126" s="43">
        <v>7.6</v>
      </c>
      <c r="H126" s="43">
        <v>19.5</v>
      </c>
      <c r="I126" s="43">
        <v>65.5</v>
      </c>
      <c r="J126" s="43">
        <v>465</v>
      </c>
      <c r="K126" s="44"/>
      <c r="L126" s="43">
        <v>15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30.310000000000002</v>
      </c>
      <c r="H127" s="19">
        <f t="shared" si="62"/>
        <v>42.3</v>
      </c>
      <c r="I127" s="19">
        <f t="shared" si="62"/>
        <v>121.57000000000001</v>
      </c>
      <c r="J127" s="19">
        <f t="shared" si="62"/>
        <v>976.21</v>
      </c>
      <c r="K127" s="25"/>
      <c r="L127" s="19">
        <f t="shared" ref="L127" si="63">SUM(L120:L126)</f>
        <v>80.12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0" t="s">
        <v>64</v>
      </c>
      <c r="F129" s="51">
        <v>250</v>
      </c>
      <c r="G129" s="51">
        <v>5</v>
      </c>
      <c r="H129" s="51">
        <v>7</v>
      </c>
      <c r="I129" s="51">
        <v>24</v>
      </c>
      <c r="J129" s="51">
        <v>186</v>
      </c>
      <c r="K129" s="44">
        <v>100</v>
      </c>
      <c r="L129" s="43">
        <v>15</v>
      </c>
    </row>
    <row r="130" spans="1:12" ht="14.4" x14ac:dyDescent="0.3">
      <c r="A130" s="14"/>
      <c r="B130" s="15"/>
      <c r="C130" s="11"/>
      <c r="D130" s="7" t="s">
        <v>28</v>
      </c>
      <c r="E130" s="50" t="s">
        <v>65</v>
      </c>
      <c r="F130" s="51">
        <v>90</v>
      </c>
      <c r="G130" s="51">
        <v>19</v>
      </c>
      <c r="H130" s="51">
        <v>15</v>
      </c>
      <c r="I130" s="51">
        <v>5</v>
      </c>
      <c r="J130" s="51">
        <v>234</v>
      </c>
      <c r="K130" s="44">
        <v>307</v>
      </c>
      <c r="L130" s="43">
        <v>30.12</v>
      </c>
    </row>
    <row r="131" spans="1:12" ht="14.4" x14ac:dyDescent="0.3">
      <c r="A131" s="14"/>
      <c r="B131" s="15"/>
      <c r="C131" s="11"/>
      <c r="D131" s="7" t="s">
        <v>29</v>
      </c>
      <c r="E131" s="50" t="s">
        <v>59</v>
      </c>
      <c r="F131" s="51">
        <v>150</v>
      </c>
      <c r="G131" s="51">
        <v>4</v>
      </c>
      <c r="H131" s="51">
        <v>5</v>
      </c>
      <c r="I131" s="51">
        <v>8</v>
      </c>
      <c r="J131" s="51">
        <v>100</v>
      </c>
      <c r="K131" s="44">
        <v>377</v>
      </c>
      <c r="L131" s="43">
        <v>15</v>
      </c>
    </row>
    <row r="132" spans="1:12" ht="14.4" x14ac:dyDescent="0.3">
      <c r="A132" s="14"/>
      <c r="B132" s="15"/>
      <c r="C132" s="11"/>
      <c r="D132" s="7" t="s">
        <v>30</v>
      </c>
      <c r="E132" s="50" t="s">
        <v>66</v>
      </c>
      <c r="F132" s="52">
        <v>200</v>
      </c>
      <c r="G132" s="51"/>
      <c r="H132" s="51"/>
      <c r="I132" s="51">
        <v>17</v>
      </c>
      <c r="J132" s="51">
        <v>64</v>
      </c>
      <c r="K132" s="44">
        <v>495</v>
      </c>
      <c r="L132" s="43">
        <v>12</v>
      </c>
    </row>
    <row r="133" spans="1:12" ht="14.4" x14ac:dyDescent="0.3">
      <c r="A133" s="14"/>
      <c r="B133" s="15"/>
      <c r="C133" s="11"/>
      <c r="D133" s="7" t="s">
        <v>31</v>
      </c>
      <c r="E133" s="50" t="s">
        <v>43</v>
      </c>
      <c r="F133" s="51">
        <v>20</v>
      </c>
      <c r="G133" s="51">
        <v>4</v>
      </c>
      <c r="H133" s="51">
        <v>4</v>
      </c>
      <c r="I133" s="51">
        <v>6</v>
      </c>
      <c r="J133" s="51">
        <v>38</v>
      </c>
      <c r="K133" s="44">
        <v>574</v>
      </c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50" t="s">
        <v>44</v>
      </c>
      <c r="F134" s="51">
        <v>30</v>
      </c>
      <c r="G134" s="51">
        <v>2</v>
      </c>
      <c r="H134" s="51">
        <v>0</v>
      </c>
      <c r="I134" s="51">
        <v>14</v>
      </c>
      <c r="J134" s="51">
        <v>62</v>
      </c>
      <c r="K134" s="44">
        <v>576</v>
      </c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34</v>
      </c>
      <c r="H137" s="19">
        <f t="shared" si="64"/>
        <v>31</v>
      </c>
      <c r="I137" s="19">
        <f t="shared" si="64"/>
        <v>74</v>
      </c>
      <c r="J137" s="19">
        <f t="shared" si="64"/>
        <v>684</v>
      </c>
      <c r="K137" s="25"/>
      <c r="L137" s="19">
        <f t="shared" ref="L137" si="65">SUM(L128:L136)</f>
        <v>80.12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1245</v>
      </c>
      <c r="G138" s="32">
        <f t="shared" ref="G138" si="66">G127+G137</f>
        <v>64.31</v>
      </c>
      <c r="H138" s="32">
        <f t="shared" ref="H138" si="67">H127+H137</f>
        <v>73.3</v>
      </c>
      <c r="I138" s="32">
        <f t="shared" ref="I138" si="68">I127+I137</f>
        <v>195.57</v>
      </c>
      <c r="J138" s="32">
        <f t="shared" ref="J138:L138" si="69">J127+J137</f>
        <v>1660.21</v>
      </c>
      <c r="K138" s="32"/>
      <c r="L138" s="32">
        <f t="shared" si="69"/>
        <v>160.24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51">
        <v>215</v>
      </c>
      <c r="G139" s="40">
        <v>5.01</v>
      </c>
      <c r="H139" s="40">
        <v>7.98</v>
      </c>
      <c r="I139" s="40">
        <v>27.64</v>
      </c>
      <c r="J139" s="40">
        <v>201.74</v>
      </c>
      <c r="K139" s="41">
        <v>236</v>
      </c>
      <c r="L139" s="40">
        <v>29.12</v>
      </c>
    </row>
    <row r="140" spans="1:12" ht="14.4" x14ac:dyDescent="0.3">
      <c r="A140" s="23"/>
      <c r="B140" s="15"/>
      <c r="C140" s="11"/>
      <c r="D140" s="6"/>
      <c r="E140" s="42"/>
      <c r="F140" s="51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101</v>
      </c>
      <c r="F141" s="51">
        <v>200</v>
      </c>
      <c r="G141" s="43">
        <v>0.53</v>
      </c>
      <c r="H141" s="43"/>
      <c r="I141" s="43">
        <v>15.29</v>
      </c>
      <c r="J141" s="43">
        <v>61.51</v>
      </c>
      <c r="K141" s="44">
        <v>457</v>
      </c>
      <c r="L141" s="43">
        <v>7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43</v>
      </c>
      <c r="F142" s="51">
        <v>30</v>
      </c>
      <c r="G142" s="43">
        <v>2.2999999999999998</v>
      </c>
      <c r="H142" s="43"/>
      <c r="I142" s="43">
        <v>14.75</v>
      </c>
      <c r="J142" s="43">
        <v>62.8</v>
      </c>
      <c r="K142" s="44">
        <v>576</v>
      </c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 t="s">
        <v>103</v>
      </c>
      <c r="F143" s="51">
        <v>120</v>
      </c>
      <c r="G143" s="43"/>
      <c r="H143" s="43"/>
      <c r="I143" s="43"/>
      <c r="J143" s="43"/>
      <c r="K143" s="44"/>
      <c r="L143" s="43">
        <v>15</v>
      </c>
    </row>
    <row r="144" spans="1:12" ht="14.4" x14ac:dyDescent="0.3">
      <c r="A144" s="23"/>
      <c r="B144" s="15"/>
      <c r="C144" s="11"/>
      <c r="D144" s="6"/>
      <c r="E144" s="42" t="s">
        <v>83</v>
      </c>
      <c r="F144" s="51">
        <v>10</v>
      </c>
      <c r="G144" s="43">
        <v>0.13</v>
      </c>
      <c r="H144" s="43">
        <v>7.25</v>
      </c>
      <c r="I144" s="43">
        <v>0.09</v>
      </c>
      <c r="J144" s="43">
        <v>66.099999999999994</v>
      </c>
      <c r="K144" s="44">
        <v>75</v>
      </c>
      <c r="L144" s="43">
        <v>10</v>
      </c>
    </row>
    <row r="145" spans="1:12" ht="14.4" x14ac:dyDescent="0.3">
      <c r="A145" s="23"/>
      <c r="B145" s="15"/>
      <c r="C145" s="11"/>
      <c r="D145" s="6"/>
      <c r="E145" s="42" t="s">
        <v>92</v>
      </c>
      <c r="F145" s="51">
        <v>15</v>
      </c>
      <c r="G145" s="43">
        <v>4.13</v>
      </c>
      <c r="H145" s="43">
        <v>4.62</v>
      </c>
      <c r="I145" s="43">
        <v>0.25</v>
      </c>
      <c r="J145" s="43">
        <v>55.9</v>
      </c>
      <c r="K145" s="44">
        <v>79</v>
      </c>
      <c r="L145" s="43">
        <v>15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12.1</v>
      </c>
      <c r="H146" s="19">
        <f t="shared" si="70"/>
        <v>19.850000000000001</v>
      </c>
      <c r="I146" s="19">
        <f t="shared" si="70"/>
        <v>58.02</v>
      </c>
      <c r="J146" s="19">
        <f t="shared" si="70"/>
        <v>448.04999999999995</v>
      </c>
      <c r="K146" s="25"/>
      <c r="L146" s="19">
        <f t="shared" ref="L146" si="71">SUM(L139:L145)</f>
        <v>80.12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0" t="s">
        <v>67</v>
      </c>
      <c r="F148" s="51">
        <v>250</v>
      </c>
      <c r="G148" s="51">
        <v>2</v>
      </c>
      <c r="H148" s="51">
        <v>4</v>
      </c>
      <c r="I148" s="51">
        <v>6</v>
      </c>
      <c r="J148" s="51">
        <v>74</v>
      </c>
      <c r="K148" s="44">
        <v>116</v>
      </c>
      <c r="L148" s="43">
        <v>15</v>
      </c>
    </row>
    <row r="149" spans="1:12" ht="14.4" x14ac:dyDescent="0.3">
      <c r="A149" s="23"/>
      <c r="B149" s="15"/>
      <c r="C149" s="11"/>
      <c r="D149" s="7" t="s">
        <v>28</v>
      </c>
      <c r="E149" s="50" t="s">
        <v>68</v>
      </c>
      <c r="F149" s="51">
        <v>90</v>
      </c>
      <c r="G149" s="51">
        <v>12</v>
      </c>
      <c r="H149" s="51">
        <v>14</v>
      </c>
      <c r="I149" s="51">
        <v>2</v>
      </c>
      <c r="J149" s="51">
        <v>201</v>
      </c>
      <c r="K149" s="44">
        <v>367</v>
      </c>
      <c r="L149" s="43">
        <v>30.12</v>
      </c>
    </row>
    <row r="150" spans="1:12" ht="14.4" x14ac:dyDescent="0.3">
      <c r="A150" s="23"/>
      <c r="B150" s="15"/>
      <c r="C150" s="11"/>
      <c r="D150" s="7" t="s">
        <v>29</v>
      </c>
      <c r="E150" s="50" t="s">
        <v>69</v>
      </c>
      <c r="F150" s="51">
        <v>150</v>
      </c>
      <c r="G150" s="51">
        <v>3</v>
      </c>
      <c r="H150" s="51">
        <v>4</v>
      </c>
      <c r="I150" s="51">
        <v>38</v>
      </c>
      <c r="J150" s="51">
        <v>211</v>
      </c>
      <c r="K150" s="44">
        <v>206</v>
      </c>
      <c r="L150" s="43">
        <v>15</v>
      </c>
    </row>
    <row r="151" spans="1:12" ht="14.4" x14ac:dyDescent="0.3">
      <c r="A151" s="23"/>
      <c r="B151" s="15"/>
      <c r="C151" s="11"/>
      <c r="D151" s="7" t="s">
        <v>30</v>
      </c>
      <c r="E151" s="50" t="s">
        <v>53</v>
      </c>
      <c r="F151" s="52">
        <v>200</v>
      </c>
      <c r="G151" s="51"/>
      <c r="H151" s="51"/>
      <c r="I151" s="51">
        <v>19</v>
      </c>
      <c r="J151" s="51">
        <v>80</v>
      </c>
      <c r="K151" s="44">
        <v>200</v>
      </c>
      <c r="L151" s="43">
        <v>12</v>
      </c>
    </row>
    <row r="152" spans="1:12" ht="14.4" x14ac:dyDescent="0.3">
      <c r="A152" s="23"/>
      <c r="B152" s="15"/>
      <c r="C152" s="11"/>
      <c r="D152" s="7" t="s">
        <v>31</v>
      </c>
      <c r="E152" s="50" t="s">
        <v>43</v>
      </c>
      <c r="F152" s="51">
        <v>20</v>
      </c>
      <c r="G152" s="51">
        <v>4</v>
      </c>
      <c r="H152" s="51">
        <v>4</v>
      </c>
      <c r="I152" s="51">
        <v>6</v>
      </c>
      <c r="J152" s="51">
        <v>38</v>
      </c>
      <c r="K152" s="44">
        <v>574</v>
      </c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50" t="s">
        <v>44</v>
      </c>
      <c r="F153" s="51">
        <v>30</v>
      </c>
      <c r="G153" s="51">
        <v>2</v>
      </c>
      <c r="H153" s="51">
        <v>0</v>
      </c>
      <c r="I153" s="51">
        <v>14</v>
      </c>
      <c r="J153" s="51">
        <v>62</v>
      </c>
      <c r="K153" s="44">
        <v>576</v>
      </c>
      <c r="L153" s="43">
        <v>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23</v>
      </c>
      <c r="H156" s="19">
        <f t="shared" si="72"/>
        <v>26</v>
      </c>
      <c r="I156" s="19">
        <f t="shared" si="72"/>
        <v>85</v>
      </c>
      <c r="J156" s="19">
        <f t="shared" si="72"/>
        <v>666</v>
      </c>
      <c r="K156" s="25"/>
      <c r="L156" s="19">
        <f t="shared" ref="L156" si="73">SUM(L147:L155)</f>
        <v>80.12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1330</v>
      </c>
      <c r="G157" s="32">
        <f t="shared" ref="G157" si="74">G146+G156</f>
        <v>35.1</v>
      </c>
      <c r="H157" s="32">
        <f t="shared" ref="H157" si="75">H146+H156</f>
        <v>45.85</v>
      </c>
      <c r="I157" s="32">
        <f t="shared" ref="I157" si="76">I146+I156</f>
        <v>143.02000000000001</v>
      </c>
      <c r="J157" s="32">
        <f t="shared" ref="J157:L157" si="77">J146+J156</f>
        <v>1114.05</v>
      </c>
      <c r="K157" s="32"/>
      <c r="L157" s="32">
        <f t="shared" si="77"/>
        <v>160.24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51">
        <v>240</v>
      </c>
      <c r="G158" s="40">
        <v>17.98</v>
      </c>
      <c r="H158" s="40">
        <v>16.84</v>
      </c>
      <c r="I158" s="40">
        <v>40.58</v>
      </c>
      <c r="J158" s="40">
        <v>387.8</v>
      </c>
      <c r="K158" s="41" t="s">
        <v>100</v>
      </c>
      <c r="L158" s="40">
        <v>51.12</v>
      </c>
    </row>
    <row r="159" spans="1:12" ht="14.4" x14ac:dyDescent="0.3">
      <c r="A159" s="23"/>
      <c r="B159" s="15"/>
      <c r="C159" s="11"/>
      <c r="D159" s="6"/>
      <c r="E159" s="42"/>
      <c r="F159" s="51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85</v>
      </c>
      <c r="F160" s="51">
        <v>207</v>
      </c>
      <c r="G160" s="43">
        <v>0.53</v>
      </c>
      <c r="H160" s="43"/>
      <c r="I160" s="43">
        <v>15.29</v>
      </c>
      <c r="J160" s="43">
        <v>61.51</v>
      </c>
      <c r="K160" s="44">
        <v>459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50" t="s">
        <v>43</v>
      </c>
      <c r="F161" s="51">
        <v>30</v>
      </c>
      <c r="G161" s="43">
        <v>2.2999999999999998</v>
      </c>
      <c r="H161" s="43">
        <v>0.27</v>
      </c>
      <c r="I161" s="43">
        <v>14.75</v>
      </c>
      <c r="J161" s="43">
        <v>62.8</v>
      </c>
      <c r="K161" s="44">
        <v>576</v>
      </c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51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50" t="s">
        <v>102</v>
      </c>
      <c r="F163" s="51">
        <v>50</v>
      </c>
      <c r="G163" s="43">
        <v>7.6</v>
      </c>
      <c r="H163" s="43">
        <v>19.5</v>
      </c>
      <c r="I163" s="43">
        <v>65.5</v>
      </c>
      <c r="J163" s="43">
        <v>465</v>
      </c>
      <c r="K163" s="44"/>
      <c r="L163" s="43">
        <v>15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527</v>
      </c>
      <c r="G165" s="19">
        <f t="shared" ref="G165:J165" si="78">SUM(G158:G164)</f>
        <v>28.410000000000004</v>
      </c>
      <c r="H165" s="19">
        <f t="shared" si="78"/>
        <v>36.61</v>
      </c>
      <c r="I165" s="19">
        <f t="shared" si="78"/>
        <v>136.12</v>
      </c>
      <c r="J165" s="19">
        <f t="shared" si="78"/>
        <v>977.11</v>
      </c>
      <c r="K165" s="25"/>
      <c r="L165" s="19">
        <f t="shared" ref="L165" si="79">SUM(L158:L164)</f>
        <v>80.12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0" t="s">
        <v>70</v>
      </c>
      <c r="F167" s="51">
        <v>260</v>
      </c>
      <c r="G167" s="51">
        <v>6</v>
      </c>
      <c r="H167" s="51">
        <v>8</v>
      </c>
      <c r="I167" s="51">
        <v>16</v>
      </c>
      <c r="J167" s="51">
        <v>165</v>
      </c>
      <c r="K167" s="44">
        <v>95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50" t="s">
        <v>71</v>
      </c>
      <c r="F168" s="51">
        <v>200</v>
      </c>
      <c r="G168" s="51">
        <v>18</v>
      </c>
      <c r="H168" s="51">
        <v>14</v>
      </c>
      <c r="I168" s="51">
        <v>25</v>
      </c>
      <c r="J168" s="51">
        <v>307</v>
      </c>
      <c r="K168" s="44">
        <v>328</v>
      </c>
      <c r="L168" s="43">
        <v>40.119999999999997</v>
      </c>
    </row>
    <row r="169" spans="1:12" ht="14.4" x14ac:dyDescent="0.3">
      <c r="A169" s="23"/>
      <c r="B169" s="15"/>
      <c r="C169" s="11"/>
      <c r="D169" s="7" t="s">
        <v>29</v>
      </c>
      <c r="E169" s="50"/>
      <c r="F169" s="51"/>
      <c r="G169" s="51"/>
      <c r="H169" s="51"/>
      <c r="I169" s="51"/>
      <c r="J169" s="51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0" t="s">
        <v>72</v>
      </c>
      <c r="F170" s="52">
        <v>200</v>
      </c>
      <c r="G170" s="51"/>
      <c r="H170" s="51"/>
      <c r="I170" s="51">
        <v>17</v>
      </c>
      <c r="J170" s="51">
        <v>64</v>
      </c>
      <c r="K170" s="44">
        <v>488</v>
      </c>
      <c r="L170" s="43">
        <v>12</v>
      </c>
    </row>
    <row r="171" spans="1:12" ht="14.4" x14ac:dyDescent="0.3">
      <c r="A171" s="23"/>
      <c r="B171" s="15"/>
      <c r="C171" s="11"/>
      <c r="D171" s="7" t="s">
        <v>31</v>
      </c>
      <c r="E171" s="50" t="s">
        <v>43</v>
      </c>
      <c r="F171" s="51">
        <v>20</v>
      </c>
      <c r="G171" s="51">
        <v>4</v>
      </c>
      <c r="H171" s="51">
        <v>4</v>
      </c>
      <c r="I171" s="51">
        <v>6</v>
      </c>
      <c r="J171" s="51">
        <v>38</v>
      </c>
      <c r="K171" s="44">
        <v>574</v>
      </c>
      <c r="L171" s="43">
        <v>4</v>
      </c>
    </row>
    <row r="172" spans="1:12" ht="14.4" x14ac:dyDescent="0.3">
      <c r="A172" s="23"/>
      <c r="B172" s="15"/>
      <c r="C172" s="11"/>
      <c r="D172" s="7" t="s">
        <v>32</v>
      </c>
      <c r="E172" s="50" t="s">
        <v>44</v>
      </c>
      <c r="F172" s="51">
        <v>30</v>
      </c>
      <c r="G172" s="51">
        <v>2</v>
      </c>
      <c r="H172" s="51">
        <v>0</v>
      </c>
      <c r="I172" s="51">
        <v>14</v>
      </c>
      <c r="J172" s="51">
        <v>62</v>
      </c>
      <c r="K172" s="44">
        <v>576</v>
      </c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30</v>
      </c>
      <c r="H175" s="19">
        <f t="shared" si="80"/>
        <v>26</v>
      </c>
      <c r="I175" s="19">
        <f t="shared" si="80"/>
        <v>78</v>
      </c>
      <c r="J175" s="19">
        <f t="shared" si="80"/>
        <v>636</v>
      </c>
      <c r="K175" s="25"/>
      <c r="L175" s="19">
        <f t="shared" ref="L175" si="81">SUM(L166:L174)</f>
        <v>80.12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1237</v>
      </c>
      <c r="G176" s="32">
        <f t="shared" ref="G176" si="82">G165+G175</f>
        <v>58.410000000000004</v>
      </c>
      <c r="H176" s="32">
        <f t="shared" ref="H176" si="83">H165+H175</f>
        <v>62.61</v>
      </c>
      <c r="I176" s="32">
        <f t="shared" ref="I176" si="84">I165+I175</f>
        <v>214.12</v>
      </c>
      <c r="J176" s="32">
        <f t="shared" ref="J176:L176" si="85">J165+J175</f>
        <v>1613.1100000000001</v>
      </c>
      <c r="K176" s="32"/>
      <c r="L176" s="32">
        <f t="shared" si="85"/>
        <v>160.24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51">
        <v>170</v>
      </c>
      <c r="G177" s="40">
        <v>12</v>
      </c>
      <c r="H177" s="40">
        <v>15</v>
      </c>
      <c r="I177" s="40">
        <v>60.6</v>
      </c>
      <c r="J177" s="40">
        <v>429</v>
      </c>
      <c r="K177" s="41">
        <v>526</v>
      </c>
      <c r="L177" s="40">
        <v>31.12</v>
      </c>
    </row>
    <row r="178" spans="1:12" ht="14.4" x14ac:dyDescent="0.3">
      <c r="A178" s="23"/>
      <c r="B178" s="15"/>
      <c r="C178" s="11"/>
      <c r="D178" s="6"/>
      <c r="E178" s="42"/>
      <c r="F178" s="51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95</v>
      </c>
      <c r="F179" s="51">
        <v>200</v>
      </c>
      <c r="G179" s="43">
        <v>5.8</v>
      </c>
      <c r="H179" s="43">
        <v>5</v>
      </c>
      <c r="I179" s="43">
        <v>9.6</v>
      </c>
      <c r="J179" s="43">
        <v>107</v>
      </c>
      <c r="K179" s="44">
        <v>468</v>
      </c>
      <c r="L179" s="43">
        <v>20</v>
      </c>
    </row>
    <row r="180" spans="1:12" ht="14.4" x14ac:dyDescent="0.3">
      <c r="A180" s="23"/>
      <c r="B180" s="15"/>
      <c r="C180" s="11"/>
      <c r="D180" s="7" t="s">
        <v>23</v>
      </c>
      <c r="E180" s="50" t="s">
        <v>43</v>
      </c>
      <c r="F180" s="51">
        <v>30</v>
      </c>
      <c r="G180" s="43">
        <v>4.5999999999999996</v>
      </c>
      <c r="H180" s="43"/>
      <c r="I180" s="43">
        <v>29.5</v>
      </c>
      <c r="J180" s="43">
        <v>125.6</v>
      </c>
      <c r="K180" s="44">
        <v>576</v>
      </c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51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83</v>
      </c>
      <c r="F182" s="51">
        <v>10</v>
      </c>
      <c r="G182" s="43">
        <v>0.13</v>
      </c>
      <c r="H182" s="43">
        <v>7.25</v>
      </c>
      <c r="I182" s="43">
        <v>0.09</v>
      </c>
      <c r="J182" s="43">
        <v>66.099999999999994</v>
      </c>
      <c r="K182" s="44">
        <v>75</v>
      </c>
      <c r="L182" s="43">
        <v>10</v>
      </c>
    </row>
    <row r="183" spans="1:12" ht="14.4" x14ac:dyDescent="0.3">
      <c r="A183" s="23"/>
      <c r="B183" s="15"/>
      <c r="C183" s="11"/>
      <c r="D183" s="6"/>
      <c r="E183" s="42" t="s">
        <v>104</v>
      </c>
      <c r="F183" s="51">
        <v>200</v>
      </c>
      <c r="G183" s="43"/>
      <c r="H183" s="43"/>
      <c r="I183" s="43"/>
      <c r="J183" s="43"/>
      <c r="K183" s="44"/>
      <c r="L183" s="43">
        <v>15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22.529999999999998</v>
      </c>
      <c r="H184" s="19">
        <f t="shared" si="86"/>
        <v>27.25</v>
      </c>
      <c r="I184" s="19">
        <f t="shared" si="86"/>
        <v>99.79</v>
      </c>
      <c r="J184" s="19">
        <f t="shared" si="86"/>
        <v>727.7</v>
      </c>
      <c r="K184" s="25"/>
      <c r="L184" s="19">
        <f t="shared" ref="L184" si="87">SUM(L177:L183)</f>
        <v>80.12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0" t="s">
        <v>73</v>
      </c>
      <c r="F186" s="51">
        <v>250</v>
      </c>
      <c r="G186" s="51">
        <v>9</v>
      </c>
      <c r="H186" s="51">
        <v>11</v>
      </c>
      <c r="I186" s="51">
        <v>10</v>
      </c>
      <c r="J186" s="51">
        <v>180</v>
      </c>
      <c r="K186" s="53">
        <v>122</v>
      </c>
      <c r="L186" s="43">
        <v>17</v>
      </c>
    </row>
    <row r="187" spans="1:12" ht="28.8" x14ac:dyDescent="0.3">
      <c r="A187" s="23"/>
      <c r="B187" s="15"/>
      <c r="C187" s="11"/>
      <c r="D187" s="7" t="s">
        <v>28</v>
      </c>
      <c r="E187" s="50" t="s">
        <v>76</v>
      </c>
      <c r="F187" s="51">
        <v>100</v>
      </c>
      <c r="G187" s="51">
        <v>16</v>
      </c>
      <c r="H187" s="51">
        <v>12</v>
      </c>
      <c r="I187" s="51">
        <v>3</v>
      </c>
      <c r="J187" s="51">
        <v>174</v>
      </c>
      <c r="K187" s="53">
        <v>367</v>
      </c>
      <c r="L187" s="43">
        <v>32.119999999999997</v>
      </c>
    </row>
    <row r="188" spans="1:12" ht="14.4" x14ac:dyDescent="0.3">
      <c r="A188" s="23"/>
      <c r="B188" s="15"/>
      <c r="C188" s="11"/>
      <c r="D188" s="7" t="s">
        <v>29</v>
      </c>
      <c r="E188" s="50" t="s">
        <v>74</v>
      </c>
      <c r="F188" s="51">
        <v>150</v>
      </c>
      <c r="G188" s="51">
        <v>10</v>
      </c>
      <c r="H188" s="51">
        <v>7</v>
      </c>
      <c r="I188" s="51">
        <v>47</v>
      </c>
      <c r="J188" s="51">
        <v>302</v>
      </c>
      <c r="K188" s="53">
        <v>202</v>
      </c>
      <c r="L188" s="43">
        <v>13</v>
      </c>
    </row>
    <row r="189" spans="1:12" ht="14.4" x14ac:dyDescent="0.3">
      <c r="A189" s="23"/>
      <c r="B189" s="15"/>
      <c r="C189" s="11"/>
      <c r="D189" s="7" t="s">
        <v>30</v>
      </c>
      <c r="E189" s="50" t="s">
        <v>75</v>
      </c>
      <c r="F189" s="52">
        <v>200</v>
      </c>
      <c r="G189" s="51"/>
      <c r="H189" s="51"/>
      <c r="I189" s="51">
        <v>15</v>
      </c>
      <c r="J189" s="51">
        <v>63</v>
      </c>
      <c r="K189" s="53"/>
      <c r="L189" s="43">
        <v>10</v>
      </c>
    </row>
    <row r="190" spans="1:12" ht="14.4" x14ac:dyDescent="0.3">
      <c r="A190" s="23"/>
      <c r="B190" s="15"/>
      <c r="C190" s="11"/>
      <c r="D190" s="7" t="s">
        <v>31</v>
      </c>
      <c r="E190" s="50" t="s">
        <v>43</v>
      </c>
      <c r="F190" s="51">
        <v>20</v>
      </c>
      <c r="G190" s="51">
        <v>4</v>
      </c>
      <c r="H190" s="51">
        <v>4</v>
      </c>
      <c r="I190" s="51">
        <v>6</v>
      </c>
      <c r="J190" s="51">
        <v>38</v>
      </c>
      <c r="K190" s="53">
        <v>574</v>
      </c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50" t="s">
        <v>44</v>
      </c>
      <c r="F191" s="51">
        <v>30</v>
      </c>
      <c r="G191" s="51">
        <v>2</v>
      </c>
      <c r="H191" s="51">
        <v>0</v>
      </c>
      <c r="I191" s="51">
        <v>14</v>
      </c>
      <c r="J191" s="51">
        <v>62</v>
      </c>
      <c r="K191" s="53">
        <v>576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41</v>
      </c>
      <c r="H194" s="19">
        <f t="shared" si="88"/>
        <v>34</v>
      </c>
      <c r="I194" s="19">
        <f t="shared" si="88"/>
        <v>95</v>
      </c>
      <c r="J194" s="19">
        <f t="shared" si="88"/>
        <v>819</v>
      </c>
      <c r="K194" s="25"/>
      <c r="L194" s="19">
        <f t="shared" ref="L194" si="89">SUM(L185:L193)</f>
        <v>80.12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1360</v>
      </c>
      <c r="G195" s="32">
        <f t="shared" ref="G195" si="90">G184+G194</f>
        <v>63.53</v>
      </c>
      <c r="H195" s="32">
        <f t="shared" ref="H195" si="91">H184+H194</f>
        <v>61.25</v>
      </c>
      <c r="I195" s="32">
        <f t="shared" ref="I195" si="92">I184+I194</f>
        <v>194.79000000000002</v>
      </c>
      <c r="J195" s="32">
        <f t="shared" ref="J195:L195" si="93">J184+J194</f>
        <v>1546.7</v>
      </c>
      <c r="K195" s="32"/>
      <c r="L195" s="32">
        <f t="shared" si="93"/>
        <v>160.24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51.439000000000007</v>
      </c>
      <c r="H196" s="34">
        <f t="shared" si="94"/>
        <v>57.181999999999995</v>
      </c>
      <c r="I196" s="34">
        <f t="shared" si="94"/>
        <v>203.34399999999997</v>
      </c>
      <c r="J196" s="34">
        <f t="shared" si="94"/>
        <v>1489.5810000000001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160.24299999999999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</cp:lastModifiedBy>
  <dcterms:created xsi:type="dcterms:W3CDTF">2022-05-16T14:23:56Z</dcterms:created>
  <dcterms:modified xsi:type="dcterms:W3CDTF">2023-10-24T05:28:57Z</dcterms:modified>
</cp:coreProperties>
</file>